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ul1" sheetId="1" state="visible" r:id="rId2"/>
    <sheet name="Taul2" sheetId="2" state="visible" r:id="rId3"/>
    <sheet name="Taul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<sst xmlns="http://schemas.openxmlformats.org/spreadsheetml/2006/main" count="140" uniqueCount="61">
  <si>
    <t xml:space="preserve">Lempäälän Kisa Yleisurheilu ry</t>
  </si>
  <si>
    <t xml:space="preserve">Y-tunnus: 2677899-6</t>
  </si>
  <si>
    <t xml:space="preserve">Seuratuki 2018-19 / Kustannuspaikkayhteenveto - menot</t>
  </si>
  <si>
    <t xml:space="preserve">Seuratuki 2018-19 / Kustannuspaikkayhteenveto – toteutuma vs. budjetti</t>
  </si>
  <si>
    <t xml:space="preserve">Diaarinro: OKM/881/625/2018</t>
  </si>
  <si>
    <t xml:space="preserve">Pvm</t>
  </si>
  <si>
    <t xml:space="preserve">Saaja</t>
  </si>
  <si>
    <t xml:space="preserve">Kustannus</t>
  </si>
  <si>
    <t xml:space="preserve">Summa €</t>
  </si>
  <si>
    <t xml:space="preserve">Kustannuslaji</t>
  </si>
  <si>
    <t xml:space="preserve">Toteutuma €</t>
  </si>
  <si>
    <t xml:space="preserve">Budjetti €</t>
  </si>
  <si>
    <t xml:space="preserve">Erotus %</t>
  </si>
  <si>
    <t xml:space="preserve">Selvitys mahdollisesta poikkeamasta</t>
  </si>
  <si>
    <t xml:space="preserve">Varalan Urheiluopisto</t>
  </si>
  <si>
    <t xml:space="preserve">Valmennusseminaari</t>
  </si>
  <si>
    <t xml:space="preserve">Ohjaajakoulutus</t>
  </si>
  <si>
    <t xml:space="preserve">Viestintä</t>
  </si>
  <si>
    <t xml:space="preserve">Tiedotuskulut huomioitu kahdelta vuodelta</t>
  </si>
  <si>
    <t xml:space="preserve">Hämeen Seudun Yleisurheilu</t>
  </si>
  <si>
    <t xml:space="preserve">Yleisurheiluohjaajakoulutus</t>
  </si>
  <si>
    <t xml:space="preserve">Ohjaajapalkkiot ja matkakulut</t>
  </si>
  <si>
    <t xml:space="preserve">Suunnitellun mukaan</t>
  </si>
  <si>
    <t xml:space="preserve">Eräsalon Kirjapaino Oy</t>
  </si>
  <si>
    <t xml:space="preserve">Kausijulkaisu 2018</t>
  </si>
  <si>
    <t xml:space="preserve">Kenttä- ja salivuokrat</t>
  </si>
  <si>
    <t xml:space="preserve">Tapahtumien määrä kasvoi</t>
  </si>
  <si>
    <t xml:space="preserve">Hene Oy</t>
  </si>
  <si>
    <t xml:space="preserve">Yhteisharjoitukset ja laji-illat</t>
  </si>
  <si>
    <t xml:space="preserve">Kuljetuskustannukset</t>
  </si>
  <si>
    <t xml:space="preserve">Välinehankinnat</t>
  </si>
  <si>
    <t xml:space="preserve">Tampereen Maratonvalmennus</t>
  </si>
  <si>
    <t xml:space="preserve">Ohjaus- ja valmennuspalkkiot</t>
  </si>
  <si>
    <t xml:space="preserve">KJ-Sport</t>
  </si>
  <si>
    <t xml:space="preserve">Ohjaajakoulutusta saatiin myös piirin palkintona</t>
  </si>
  <si>
    <t xml:space="preserve">YHTEENSÄ</t>
  </si>
  <si>
    <t xml:space="preserve">Hankekokonaisuus toteutui budjetin mukaisesti</t>
  </si>
  <si>
    <t xml:space="preserve">Johanna Ranta</t>
  </si>
  <si>
    <t xml:space="preserve">Kulukorvaus / ohjaustoiminta</t>
  </si>
  <si>
    <t xml:space="preserve">Jasmin Juujärvi</t>
  </si>
  <si>
    <t xml:space="preserve">Leevi Lipponen</t>
  </si>
  <si>
    <t xml:space="preserve">Lempäälän Kunta</t>
  </si>
  <si>
    <t xml:space="preserve">Kenttävuokrat kesä 2018</t>
  </si>
  <si>
    <t xml:space="preserve">T-Klubi / valmennusseminaari</t>
  </si>
  <si>
    <t xml:space="preserve">Lempäälä 8.10.2020</t>
  </si>
  <si>
    <t xml:space="preserve">Kilpailumatkat</t>
  </si>
  <si>
    <t xml:space="preserve">Kausijulkaisu kesä 2019</t>
  </si>
  <si>
    <t xml:space="preserve">Liikuntaparkki Oy</t>
  </si>
  <si>
    <t xml:space="preserve">Salivuokrat / leirit</t>
  </si>
  <si>
    <t xml:space="preserve">________________________________________</t>
  </si>
  <si>
    <t xml:space="preserve">Liikuntaparkki</t>
  </si>
  <si>
    <t xml:space="preserve">Markku Lipponen</t>
  </si>
  <si>
    <t xml:space="preserve">Anni Tiensuu</t>
  </si>
  <si>
    <t xml:space="preserve">Emma Ranta</t>
  </si>
  <si>
    <t xml:space="preserve">Valkeakosken Haka</t>
  </si>
  <si>
    <t xml:space="preserve">Seuratuki 2018-19 / Kustannuspaikkayhteenveto - tulot</t>
  </si>
  <si>
    <t xml:space="preserve">Toteutunut rahoitus on esitetty selvityslomakkeen sivulla 8</t>
  </si>
  <si>
    <t xml:space="preserve">Seuratuki 2018-19</t>
  </si>
  <si>
    <t xml:space="preserve">OKM:ltä saatu avustus</t>
  </si>
  <si>
    <t xml:space="preserve">Kilpailujen järjestämisen tuotot, ryhmämaksut ja muu varainhankinta 2018-19</t>
  </si>
  <si>
    <t xml:space="preserve">Oma rahoitus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</si>
</sst>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\.M\.YYYY;@"/>
    <numFmt numFmtId="166" formatCode="0.00"/>
    <numFmt numFmtId="167" formatCode="0%"/>
    <numFmt numFmtId="168" formatCode="0.0%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2.8" zeroHeight="false" outlineLevelRow="0" outlineLevelCol="0"/>
  <cols>
    <col collapsed="false" customWidth="true" hidden="false" outlineLevel="0" max="1" min="1" style="1" width="10.84"/>
    <col collapsed="false" customWidth="true" hidden="false" outlineLevel="0" max="2" min="2" style="2" width="24.07"/>
    <col collapsed="false" customWidth="true" hidden="false" outlineLevel="0" max="3" min="3" style="2" width="23.1"/>
    <col collapsed="false" customWidth="true" hidden="false" outlineLevel="0" max="4" min="4" style="2" width="8.79"/>
    <col collapsed="false" customWidth="true" hidden="false" outlineLevel="0" max="5" min="5" style="2" width="23.23"/>
    <col collapsed="false" customWidth="true" hidden="false" outlineLevel="0" max="6" min="6" style="2" width="4.3"/>
    <col collapsed="false" customWidth="true" hidden="false" outlineLevel="0" max="7" min="7" style="2" width="22.64"/>
    <col collapsed="false" customWidth="true" hidden="false" outlineLevel="0" max="8" min="8" style="2" width="11.16"/>
    <col collapsed="false" customWidth="true" hidden="false" outlineLevel="0" max="9" min="9" style="2" width="8.79"/>
    <col collapsed="false" customWidth="true" hidden="false" outlineLevel="0" max="10" min="10" style="2" width="8.38"/>
    <col collapsed="false" customWidth="true" hidden="false" outlineLevel="0" max="11" min="11" style="2" width="36.39"/>
    <col collapsed="false" customWidth="true" hidden="false" outlineLevel="0" max="1025" min="12" style="2" width="8.67"/>
  </cols>
  <sheetData>
    <row r="1" s="4" customFormat="true" ht="15" hidden="false" customHeight="false" outlineLevel="0" collapsed="false">
      <c r="A1" s="3" t="s">
        <v>0</v>
      </c>
      <c r="C1" s="4" t="s">
        <v>1</v>
      </c>
      <c r="G1" s="3" t="s">
        <v>0</v>
      </c>
      <c r="I1" s="4" t="s">
        <v>1</v>
      </c>
    </row>
    <row r="2" s="6" customFormat="true" ht="12.8" hidden="false" customHeight="false" outlineLevel="0" collapsed="false">
      <c r="A2" s="5"/>
      <c r="G2" s="5"/>
    </row>
    <row r="3" s="6" customFormat="true" ht="12.8" hidden="false" customHeight="false" outlineLevel="0" collapsed="false">
      <c r="A3" s="5" t="s">
        <v>2</v>
      </c>
      <c r="G3" s="6" t="s">
        <v>3</v>
      </c>
    </row>
    <row r="4" s="6" customFormat="true" ht="12.8" hidden="false" customHeight="false" outlineLevel="0" collapsed="false">
      <c r="A4" s="5" t="s">
        <v>4</v>
      </c>
      <c r="G4" s="5" t="s">
        <v>4</v>
      </c>
    </row>
    <row r="5" s="6" customFormat="true" ht="12.8" hidden="false" customHeight="false" outlineLevel="0" collapsed="false">
      <c r="A5" s="5"/>
    </row>
    <row r="6" s="6" customFormat="true" ht="12.8" hidden="false" customHeight="false" outlineLevel="0" collapsed="false">
      <c r="A6" s="7" t="s">
        <v>5</v>
      </c>
      <c r="B6" s="8" t="s">
        <v>6</v>
      </c>
      <c r="C6" s="9" t="s">
        <v>7</v>
      </c>
      <c r="D6" s="8" t="s">
        <v>8</v>
      </c>
      <c r="E6" s="10" t="s">
        <v>9</v>
      </c>
      <c r="G6" s="11" t="s">
        <v>9</v>
      </c>
      <c r="H6" s="12" t="s">
        <v>10</v>
      </c>
      <c r="I6" s="13" t="s">
        <v>11</v>
      </c>
      <c r="J6" s="12" t="s">
        <v>12</v>
      </c>
      <c r="K6" s="14" t="s">
        <v>13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customFormat="false" ht="12.8" hidden="false" customHeight="false" outlineLevel="0" collapsed="false">
      <c r="A7" s="15" t="n">
        <v>43231</v>
      </c>
      <c r="B7" s="16" t="s">
        <v>14</v>
      </c>
      <c r="C7" s="17" t="s">
        <v>15</v>
      </c>
      <c r="D7" s="18" t="n">
        <v>170</v>
      </c>
      <c r="E7" s="19" t="s">
        <v>16</v>
      </c>
      <c r="G7" s="20" t="s">
        <v>17</v>
      </c>
      <c r="H7" s="18" t="n">
        <v>735.32</v>
      </c>
      <c r="I7" s="21" t="n">
        <v>400</v>
      </c>
      <c r="J7" s="22" t="n">
        <f aca="false">(H7-I7)/I7</f>
        <v>0.8383</v>
      </c>
      <c r="K7" s="19" t="s">
        <v>18</v>
      </c>
    </row>
    <row r="8" customFormat="false" ht="12.8" hidden="false" customHeight="false" outlineLevel="0" collapsed="false">
      <c r="A8" s="15" t="n">
        <v>43250</v>
      </c>
      <c r="B8" s="16" t="s">
        <v>19</v>
      </c>
      <c r="C8" s="17" t="s">
        <v>20</v>
      </c>
      <c r="D8" s="18" t="n">
        <v>650</v>
      </c>
      <c r="E8" s="19" t="s">
        <v>16</v>
      </c>
      <c r="G8" s="20" t="s">
        <v>21</v>
      </c>
      <c r="H8" s="18" t="n">
        <v>5796.92</v>
      </c>
      <c r="I8" s="21" t="n">
        <v>5800</v>
      </c>
      <c r="J8" s="22" t="n">
        <f aca="false">(H8-I8)/I8</f>
        <v>-0.000531034482758608</v>
      </c>
      <c r="K8" s="19" t="s">
        <v>22</v>
      </c>
    </row>
    <row r="9" customFormat="false" ht="12.8" hidden="false" customHeight="false" outlineLevel="0" collapsed="false">
      <c r="A9" s="15" t="n">
        <v>43259</v>
      </c>
      <c r="B9" s="16" t="s">
        <v>23</v>
      </c>
      <c r="C9" s="17" t="s">
        <v>24</v>
      </c>
      <c r="D9" s="18" t="n">
        <v>419.12</v>
      </c>
      <c r="E9" s="19" t="s">
        <v>17</v>
      </c>
      <c r="G9" s="20" t="s">
        <v>25</v>
      </c>
      <c r="H9" s="18" t="n">
        <v>2311.01</v>
      </c>
      <c r="I9" s="21" t="n">
        <v>2000</v>
      </c>
      <c r="J9" s="22" t="n">
        <f aca="false">(H9-I9)/I9</f>
        <v>0.155505</v>
      </c>
      <c r="K9" s="19" t="s">
        <v>26</v>
      </c>
    </row>
    <row r="10" customFormat="false" ht="12.8" hidden="false" customHeight="false" outlineLevel="0" collapsed="false">
      <c r="A10" s="15" t="n">
        <v>43271</v>
      </c>
      <c r="B10" s="16" t="s">
        <v>27</v>
      </c>
      <c r="C10" s="17" t="s">
        <v>28</v>
      </c>
      <c r="D10" s="18" t="n">
        <v>200</v>
      </c>
      <c r="E10" s="19" t="s">
        <v>29</v>
      </c>
      <c r="G10" s="20" t="s">
        <v>30</v>
      </c>
      <c r="H10" s="18" t="n">
        <v>1699.3</v>
      </c>
      <c r="I10" s="21" t="n">
        <v>1600</v>
      </c>
      <c r="J10" s="22" t="n">
        <f aca="false">(H10-I10)/I10</f>
        <v>0.0620625</v>
      </c>
      <c r="K10" s="19" t="s">
        <v>22</v>
      </c>
    </row>
    <row r="11" customFormat="false" ht="12.8" hidden="false" customHeight="false" outlineLevel="0" collapsed="false">
      <c r="A11" s="15" t="n">
        <v>43272</v>
      </c>
      <c r="B11" s="16" t="s">
        <v>31</v>
      </c>
      <c r="C11" s="17" t="s">
        <v>32</v>
      </c>
      <c r="D11" s="18" t="n">
        <v>347.2</v>
      </c>
      <c r="E11" s="19" t="s">
        <v>21</v>
      </c>
      <c r="G11" s="20" t="s">
        <v>29</v>
      </c>
      <c r="H11" s="18" t="n">
        <v>990</v>
      </c>
      <c r="I11" s="21" t="n">
        <v>700</v>
      </c>
      <c r="J11" s="22" t="n">
        <f aca="false">(H11-I11)/I11</f>
        <v>0.414285714285714</v>
      </c>
      <c r="K11" s="19" t="s">
        <v>26</v>
      </c>
    </row>
    <row r="12" customFormat="false" ht="12.8" hidden="false" customHeight="false" outlineLevel="0" collapsed="false">
      <c r="A12" s="15" t="n">
        <v>43296</v>
      </c>
      <c r="B12" s="16" t="s">
        <v>33</v>
      </c>
      <c r="C12" s="17" t="s">
        <v>30</v>
      </c>
      <c r="D12" s="18" t="n">
        <v>595.8</v>
      </c>
      <c r="E12" s="19" t="s">
        <v>30</v>
      </c>
      <c r="G12" s="20" t="s">
        <v>16</v>
      </c>
      <c r="H12" s="18" t="n">
        <v>1225</v>
      </c>
      <c r="I12" s="21" t="n">
        <v>2000</v>
      </c>
      <c r="J12" s="22" t="n">
        <f aca="false">(H12-I12)/I12</f>
        <v>-0.3875</v>
      </c>
      <c r="K12" s="19" t="s">
        <v>34</v>
      </c>
    </row>
    <row r="13" customFormat="false" ht="12.8" hidden="false" customHeight="false" outlineLevel="0" collapsed="false">
      <c r="A13" s="15" t="n">
        <v>43311</v>
      </c>
      <c r="B13" s="16" t="s">
        <v>27</v>
      </c>
      <c r="C13" s="17" t="s">
        <v>28</v>
      </c>
      <c r="D13" s="18" t="n">
        <v>200</v>
      </c>
      <c r="E13" s="19" t="s">
        <v>29</v>
      </c>
      <c r="G13" s="23" t="s">
        <v>35</v>
      </c>
      <c r="H13" s="24" t="n">
        <f aca="false">SUM(H7:H12)</f>
        <v>12757.55</v>
      </c>
      <c r="I13" s="25" t="n">
        <f aca="false">SUM(I7:I12)</f>
        <v>12500</v>
      </c>
      <c r="J13" s="26" t="n">
        <f aca="false">(H13-I13)/I13</f>
        <v>0.0206039999999999</v>
      </c>
      <c r="K13" s="10" t="s">
        <v>36</v>
      </c>
    </row>
    <row r="14" customFormat="false" ht="12.8" hidden="false" customHeight="false" outlineLevel="0" collapsed="false">
      <c r="A14" s="15" t="n">
        <v>43347</v>
      </c>
      <c r="B14" s="16" t="s">
        <v>37</v>
      </c>
      <c r="C14" s="17" t="s">
        <v>38</v>
      </c>
      <c r="D14" s="18" t="n">
        <v>752.35</v>
      </c>
      <c r="E14" s="19" t="s">
        <v>21</v>
      </c>
      <c r="J14" s="27"/>
    </row>
    <row r="15" customFormat="false" ht="12.8" hidden="false" customHeight="false" outlineLevel="0" collapsed="false">
      <c r="A15" s="15" t="n">
        <v>43347</v>
      </c>
      <c r="B15" s="16" t="s">
        <v>39</v>
      </c>
      <c r="C15" s="17" t="s">
        <v>38</v>
      </c>
      <c r="D15" s="18" t="n">
        <v>302.77</v>
      </c>
      <c r="E15" s="19" t="s">
        <v>21</v>
      </c>
    </row>
    <row r="16" customFormat="false" ht="12.8" hidden="false" customHeight="false" outlineLevel="0" collapsed="false">
      <c r="A16" s="15" t="n">
        <v>43353</v>
      </c>
      <c r="B16" s="16" t="s">
        <v>40</v>
      </c>
      <c r="C16" s="17" t="s">
        <v>38</v>
      </c>
      <c r="D16" s="18" t="n">
        <v>440</v>
      </c>
      <c r="E16" s="19" t="s">
        <v>21</v>
      </c>
    </row>
    <row r="17" customFormat="false" ht="12.8" hidden="false" customHeight="false" outlineLevel="0" collapsed="false">
      <c r="A17" s="15" t="n">
        <v>43360</v>
      </c>
      <c r="B17" s="16" t="s">
        <v>41</v>
      </c>
      <c r="C17" s="17" t="s">
        <v>42</v>
      </c>
      <c r="D17" s="18" t="n">
        <v>683.85</v>
      </c>
      <c r="E17" s="19" t="s">
        <v>25</v>
      </c>
    </row>
    <row r="18" customFormat="false" ht="12.8" hidden="false" customHeight="false" outlineLevel="0" collapsed="false">
      <c r="A18" s="15" t="n">
        <v>43367</v>
      </c>
      <c r="B18" s="16" t="s">
        <v>31</v>
      </c>
      <c r="C18" s="17" t="s">
        <v>32</v>
      </c>
      <c r="D18" s="18" t="n">
        <v>446.4</v>
      </c>
      <c r="E18" s="19" t="s">
        <v>21</v>
      </c>
    </row>
    <row r="19" customFormat="false" ht="12.8" hidden="false" customHeight="false" outlineLevel="0" collapsed="false">
      <c r="A19" s="15" t="n">
        <v>43368</v>
      </c>
      <c r="B19" s="16" t="s">
        <v>43</v>
      </c>
      <c r="C19" s="17" t="s">
        <v>15</v>
      </c>
      <c r="D19" s="18" t="n">
        <v>120</v>
      </c>
      <c r="E19" s="19" t="s">
        <v>16</v>
      </c>
      <c r="G19" s="2" t="s">
        <v>44</v>
      </c>
    </row>
    <row r="20" customFormat="false" ht="12.8" hidden="false" customHeight="false" outlineLevel="0" collapsed="false">
      <c r="A20" s="15" t="n">
        <v>43626</v>
      </c>
      <c r="B20" s="16" t="s">
        <v>27</v>
      </c>
      <c r="C20" s="17" t="s">
        <v>45</v>
      </c>
      <c r="D20" s="18" t="n">
        <v>390</v>
      </c>
      <c r="E20" s="19" t="s">
        <v>29</v>
      </c>
    </row>
    <row r="21" customFormat="false" ht="12.8" hidden="false" customHeight="false" outlineLevel="0" collapsed="false">
      <c r="A21" s="15" t="n">
        <v>43634</v>
      </c>
      <c r="B21" s="16" t="s">
        <v>41</v>
      </c>
      <c r="C21" s="17" t="s">
        <v>25</v>
      </c>
      <c r="D21" s="18" t="n">
        <v>788.4</v>
      </c>
      <c r="E21" s="19" t="s">
        <v>25</v>
      </c>
    </row>
    <row r="22" customFormat="false" ht="12.8" hidden="false" customHeight="false" outlineLevel="0" collapsed="false">
      <c r="A22" s="15" t="n">
        <v>43634</v>
      </c>
      <c r="B22" s="16" t="s">
        <v>41</v>
      </c>
      <c r="C22" s="17" t="s">
        <v>25</v>
      </c>
      <c r="D22" s="18" t="n">
        <v>538.76</v>
      </c>
      <c r="E22" s="19" t="s">
        <v>25</v>
      </c>
    </row>
    <row r="23" customFormat="false" ht="12.8" hidden="false" customHeight="false" outlineLevel="0" collapsed="false">
      <c r="A23" s="15" t="n">
        <v>43634</v>
      </c>
      <c r="B23" s="16" t="s">
        <v>23</v>
      </c>
      <c r="C23" s="17" t="s">
        <v>46</v>
      </c>
      <c r="D23" s="18" t="n">
        <v>316.2</v>
      </c>
      <c r="E23" s="19" t="s">
        <v>17</v>
      </c>
    </row>
    <row r="24" customFormat="false" ht="12.8" hidden="false" customHeight="false" outlineLevel="0" collapsed="false">
      <c r="A24" s="15" t="n">
        <v>43635</v>
      </c>
      <c r="B24" s="16" t="s">
        <v>47</v>
      </c>
      <c r="C24" s="17" t="s">
        <v>48</v>
      </c>
      <c r="D24" s="18" t="n">
        <v>150</v>
      </c>
      <c r="E24" s="19" t="s">
        <v>25</v>
      </c>
    </row>
    <row r="25" customFormat="false" ht="12.8" hidden="false" customHeight="false" outlineLevel="0" collapsed="false">
      <c r="A25" s="15" t="n">
        <v>43640</v>
      </c>
      <c r="B25" s="16" t="s">
        <v>31</v>
      </c>
      <c r="C25" s="17" t="s">
        <v>32</v>
      </c>
      <c r="D25" s="18" t="n">
        <v>372</v>
      </c>
      <c r="E25" s="19" t="s">
        <v>21</v>
      </c>
      <c r="G25" s="2" t="s">
        <v>49</v>
      </c>
      <c r="J25" s="2" t="s">
        <v>49</v>
      </c>
    </row>
    <row r="26" customFormat="false" ht="12.8" hidden="false" customHeight="false" outlineLevel="0" collapsed="false">
      <c r="A26" s="15" t="n">
        <v>43668</v>
      </c>
      <c r="B26" s="16" t="s">
        <v>27</v>
      </c>
      <c r="C26" s="17" t="s">
        <v>45</v>
      </c>
      <c r="D26" s="18" t="n">
        <v>200</v>
      </c>
      <c r="E26" s="19" t="s">
        <v>29</v>
      </c>
    </row>
    <row r="27" customFormat="false" ht="12.8" hidden="false" customHeight="false" outlineLevel="0" collapsed="false">
      <c r="A27" s="15" t="n">
        <v>43674</v>
      </c>
      <c r="B27" s="16" t="s">
        <v>31</v>
      </c>
      <c r="C27" s="17" t="s">
        <v>32</v>
      </c>
      <c r="D27" s="18" t="n">
        <v>372</v>
      </c>
      <c r="E27" s="19" t="s">
        <v>21</v>
      </c>
    </row>
    <row r="28" customFormat="false" ht="12.8" hidden="false" customHeight="false" outlineLevel="0" collapsed="false">
      <c r="A28" s="15" t="n">
        <v>43678</v>
      </c>
      <c r="B28" s="16" t="s">
        <v>50</v>
      </c>
      <c r="C28" s="17" t="s">
        <v>48</v>
      </c>
      <c r="D28" s="18" t="n">
        <v>150</v>
      </c>
      <c r="E28" s="19" t="s">
        <v>25</v>
      </c>
    </row>
    <row r="29" customFormat="false" ht="12.8" hidden="false" customHeight="false" outlineLevel="0" collapsed="false">
      <c r="A29" s="15" t="n">
        <v>43703</v>
      </c>
      <c r="B29" s="16" t="s">
        <v>31</v>
      </c>
      <c r="C29" s="17" t="s">
        <v>32</v>
      </c>
      <c r="D29" s="18" t="n">
        <v>372</v>
      </c>
      <c r="E29" s="19" t="s">
        <v>21</v>
      </c>
    </row>
    <row r="30" customFormat="false" ht="12.8" hidden="false" customHeight="false" outlineLevel="0" collapsed="false">
      <c r="A30" s="15" t="n">
        <v>43707</v>
      </c>
      <c r="B30" s="16" t="s">
        <v>31</v>
      </c>
      <c r="C30" s="17" t="s">
        <v>32</v>
      </c>
      <c r="D30" s="18" t="n">
        <v>471.2</v>
      </c>
      <c r="E30" s="19" t="s">
        <v>21</v>
      </c>
    </row>
    <row r="31" customFormat="false" ht="12.8" hidden="false" customHeight="false" outlineLevel="0" collapsed="false">
      <c r="A31" s="15" t="n">
        <v>43719</v>
      </c>
      <c r="B31" s="16" t="s">
        <v>51</v>
      </c>
      <c r="C31" s="17" t="s">
        <v>38</v>
      </c>
      <c r="D31" s="18" t="n">
        <v>686</v>
      </c>
      <c r="E31" s="19" t="s">
        <v>21</v>
      </c>
    </row>
    <row r="32" customFormat="false" ht="12.8" hidden="false" customHeight="false" outlineLevel="0" collapsed="false">
      <c r="A32" s="15" t="n">
        <v>43727</v>
      </c>
      <c r="B32" s="16" t="s">
        <v>40</v>
      </c>
      <c r="C32" s="17" t="s">
        <v>38</v>
      </c>
      <c r="D32" s="18" t="n">
        <v>180</v>
      </c>
      <c r="E32" s="19" t="s">
        <v>21</v>
      </c>
    </row>
    <row r="33" customFormat="false" ht="12.8" hidden="false" customHeight="false" outlineLevel="0" collapsed="false">
      <c r="A33" s="15" t="n">
        <v>43727</v>
      </c>
      <c r="B33" s="16" t="s">
        <v>39</v>
      </c>
      <c r="C33" s="17" t="s">
        <v>38</v>
      </c>
      <c r="D33" s="18" t="n">
        <v>650</v>
      </c>
      <c r="E33" s="19" t="s">
        <v>21</v>
      </c>
    </row>
    <row r="34" customFormat="false" ht="12.8" hidden="false" customHeight="false" outlineLevel="0" collapsed="false">
      <c r="A34" s="15" t="n">
        <v>43727</v>
      </c>
      <c r="B34" s="16" t="s">
        <v>52</v>
      </c>
      <c r="C34" s="17" t="s">
        <v>38</v>
      </c>
      <c r="D34" s="18" t="n">
        <v>160</v>
      </c>
      <c r="E34" s="19" t="s">
        <v>21</v>
      </c>
    </row>
    <row r="35" customFormat="false" ht="12.8" hidden="false" customHeight="false" outlineLevel="0" collapsed="false">
      <c r="A35" s="15" t="n">
        <v>43727</v>
      </c>
      <c r="B35" s="16" t="s">
        <v>53</v>
      </c>
      <c r="C35" s="17" t="s">
        <v>38</v>
      </c>
      <c r="D35" s="18" t="n">
        <v>245</v>
      </c>
      <c r="E35" s="19" t="s">
        <v>21</v>
      </c>
    </row>
    <row r="36" customFormat="false" ht="12.8" hidden="false" customHeight="false" outlineLevel="0" collapsed="false">
      <c r="A36" s="15" t="n">
        <v>43728</v>
      </c>
      <c r="B36" s="16" t="s">
        <v>43</v>
      </c>
      <c r="C36" s="17" t="s">
        <v>15</v>
      </c>
      <c r="D36" s="18" t="n">
        <v>225</v>
      </c>
      <c r="E36" s="19" t="s">
        <v>16</v>
      </c>
    </row>
    <row r="37" customFormat="false" ht="12.8" hidden="false" customHeight="false" outlineLevel="0" collapsed="false">
      <c r="A37" s="15" t="n">
        <v>43772</v>
      </c>
      <c r="B37" s="16" t="s">
        <v>33</v>
      </c>
      <c r="C37" s="17" t="s">
        <v>30</v>
      </c>
      <c r="D37" s="18" t="n">
        <v>1103.5</v>
      </c>
      <c r="E37" s="19" t="s">
        <v>30</v>
      </c>
    </row>
    <row r="38" customFormat="false" ht="12.8" hidden="false" customHeight="false" outlineLevel="0" collapsed="false">
      <c r="A38" s="28" t="n">
        <v>43782</v>
      </c>
      <c r="B38" s="29" t="s">
        <v>54</v>
      </c>
      <c r="C38" s="30" t="s">
        <v>15</v>
      </c>
      <c r="D38" s="31" t="n">
        <v>60</v>
      </c>
      <c r="E38" s="32" t="s">
        <v>16</v>
      </c>
    </row>
    <row r="39" s="6" customFormat="true" ht="12.8" hidden="false" customHeight="false" outlineLevel="0" collapsed="false">
      <c r="A39" s="5" t="s">
        <v>35</v>
      </c>
      <c r="D39" s="33" t="n">
        <f aca="false">SUM(D7:D38)</f>
        <v>12757.55</v>
      </c>
    </row>
    <row r="41" customFormat="false" ht="12.8" hidden="false" customHeight="false" outlineLevel="0" collapsed="false">
      <c r="A41" s="5" t="s">
        <v>55</v>
      </c>
      <c r="B41" s="6"/>
      <c r="C41" s="6"/>
    </row>
    <row r="42" customFormat="false" ht="12.8" hidden="false" customHeight="false" outlineLevel="0" collapsed="false">
      <c r="A42" s="5" t="s">
        <v>4</v>
      </c>
      <c r="B42" s="6"/>
      <c r="C42" s="6"/>
    </row>
    <row r="43" customFormat="false" ht="12.8" hidden="false" customHeight="false" outlineLevel="0" collapsed="false">
      <c r="A43" s="5"/>
      <c r="B43" s="6"/>
      <c r="C43" s="6"/>
    </row>
    <row r="44" customFormat="false" ht="12.8" hidden="false" customHeight="false" outlineLevel="0" collapsed="false">
      <c r="A44" s="7" t="s">
        <v>56</v>
      </c>
      <c r="B44" s="9"/>
      <c r="C44" s="9"/>
      <c r="D44" s="34"/>
      <c r="E44" s="35"/>
    </row>
    <row r="45" customFormat="false" ht="12.8" hidden="false" customHeight="false" outlineLevel="0" collapsed="false">
      <c r="A45" s="36" t="s">
        <v>57</v>
      </c>
      <c r="B45" s="37"/>
      <c r="C45" s="37"/>
      <c r="D45" s="38" t="n">
        <v>8500</v>
      </c>
      <c r="E45" s="39" t="s">
        <v>58</v>
      </c>
    </row>
    <row r="46" customFormat="false" ht="12.8" hidden="false" customHeight="false" outlineLevel="0" collapsed="false">
      <c r="A46" s="28" t="s">
        <v>59</v>
      </c>
      <c r="B46" s="30"/>
      <c r="C46" s="30"/>
      <c r="D46" s="31" t="n">
        <v>4000</v>
      </c>
      <c r="E46" s="40" t="s">
        <v>60</v>
      </c>
    </row>
    <row r="47" customFormat="false" ht="12.8" hidden="false" customHeight="false" outlineLevel="0" collapsed="false">
      <c r="A47" s="5" t="s">
        <v>35</v>
      </c>
      <c r="B47" s="6"/>
      <c r="C47" s="6"/>
      <c r="D47" s="33" t="n">
        <f aca="false">SUM(D45:D46)</f>
        <v>12500</v>
      </c>
      <c r="E47" s="6"/>
    </row>
  </sheetData>
  <printOptions headings="false" gridLines="false" gridLinesSet="true" horizontalCentered="false" verticalCentered="false"/>
  <pageMargins left="0.590277777777778" right="0.590277777777778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2019-03-07T20:11:58Z</dcterms:created>
  <dc:creator>Timo Reunanen</dc:creator>
  <dc:description/>
  <dc:language>fi-FI</dc:language>
  <cp:lastModifiedBy/>
  <cp:lastPrinted>2020-10-08T12:39:16Z</cp:lastPrinted>
  <dcterms:modified xsi:type="dcterms:W3CDTF">2020-10-08T12:44:30Z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